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hannam\Desktop\파일작업\중력가속도 측정\"/>
    </mc:Choice>
  </mc:AlternateContent>
  <bookViews>
    <workbookView xWindow="0" yWindow="0" windowWidth="28800" windowHeight="1239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M9" i="1" l="1"/>
  <c r="M8" i="1"/>
  <c r="M7" i="1"/>
  <c r="M21" i="1"/>
  <c r="M17" i="1"/>
  <c r="M13" i="1"/>
  <c r="M16" i="1"/>
  <c r="M12" i="1"/>
  <c r="L13" i="1"/>
  <c r="L14" i="1"/>
  <c r="M14" i="1" s="1"/>
  <c r="L15" i="1"/>
  <c r="M15" i="1" s="1"/>
  <c r="L16" i="1"/>
  <c r="L17" i="1"/>
  <c r="L21" i="1"/>
  <c r="L12" i="1"/>
  <c r="K13" i="1"/>
  <c r="K14" i="1"/>
  <c r="K15" i="1"/>
  <c r="K16" i="1"/>
  <c r="K17" i="1"/>
  <c r="K18" i="1"/>
  <c r="L18" i="1" s="1"/>
  <c r="M18" i="1" s="1"/>
  <c r="K19" i="1"/>
  <c r="L19" i="1" s="1"/>
  <c r="M19" i="1" s="1"/>
  <c r="K20" i="1"/>
  <c r="L20" i="1" s="1"/>
  <c r="M20" i="1" s="1"/>
  <c r="K21" i="1"/>
  <c r="K12" i="1"/>
</calcChain>
</file>

<file path=xl/sharedStrings.xml><?xml version="1.0" encoding="utf-8"?>
<sst xmlns="http://schemas.openxmlformats.org/spreadsheetml/2006/main" count="16" uniqueCount="16">
  <si>
    <t>측정횟수</t>
    <phoneticPr fontId="1" type="noConversion"/>
  </si>
  <si>
    <t>평균 (m)</t>
    <phoneticPr fontId="1" type="noConversion"/>
  </si>
  <si>
    <t>진자길이</t>
    <phoneticPr fontId="1" type="noConversion"/>
  </si>
  <si>
    <t>추의 종류</t>
    <phoneticPr fontId="1" type="noConversion"/>
  </si>
  <si>
    <t>변위각</t>
    <phoneticPr fontId="1" type="noConversion"/>
  </si>
  <si>
    <t>큰구슬</t>
    <phoneticPr fontId="1" type="noConversion"/>
  </si>
  <si>
    <r>
      <t>5</t>
    </r>
    <r>
      <rPr>
        <b/>
        <sz val="13"/>
        <color theme="1"/>
        <rFont val="맑은 고딕"/>
        <family val="3"/>
        <charset val="129"/>
      </rPr>
      <t>°</t>
    </r>
    <phoneticPr fontId="1" type="noConversion"/>
  </si>
  <si>
    <r>
      <t>진자의 반경 r</t>
    </r>
    <r>
      <rPr>
        <b/>
        <vertAlign val="subscript"/>
        <sz val="13"/>
        <color theme="1"/>
        <rFont val="맑은 고딕"/>
        <family val="3"/>
        <charset val="129"/>
        <scheme val="minor"/>
      </rPr>
      <t>1</t>
    </r>
    <phoneticPr fontId="1" type="noConversion"/>
  </si>
  <si>
    <r>
      <t>길이 L</t>
    </r>
    <r>
      <rPr>
        <b/>
        <vertAlign val="subscript"/>
        <sz val="13"/>
        <color theme="1"/>
        <rFont val="맑은 고딕"/>
        <family val="3"/>
        <charset val="129"/>
        <scheme val="minor"/>
      </rPr>
      <t>2</t>
    </r>
    <phoneticPr fontId="1" type="noConversion"/>
  </si>
  <si>
    <r>
      <rPr>
        <b/>
        <i/>
        <sz val="13"/>
        <color theme="1"/>
        <rFont val="맑은 고딕"/>
        <family val="3"/>
        <charset val="129"/>
        <scheme val="minor"/>
      </rPr>
      <t>T</t>
    </r>
    <r>
      <rPr>
        <b/>
        <vertAlign val="superscript"/>
        <sz val="13"/>
        <color theme="1"/>
        <rFont val="맑은 고딕"/>
        <family val="3"/>
        <charset val="129"/>
        <scheme val="minor"/>
      </rPr>
      <t>2</t>
    </r>
    <phoneticPr fontId="1" type="noConversion"/>
  </si>
  <si>
    <t>100회진동에 요하는 
시간 (초)</t>
    <phoneticPr fontId="1" type="noConversion"/>
  </si>
  <si>
    <t>g (중력가속도)</t>
    <phoneticPr fontId="1" type="noConversion"/>
  </si>
  <si>
    <t>T</t>
    <phoneticPr fontId="1" type="noConversion"/>
  </si>
  <si>
    <r>
      <t>길이 L</t>
    </r>
    <r>
      <rPr>
        <b/>
        <vertAlign val="subscript"/>
        <sz val="13"/>
        <color theme="1"/>
        <rFont val="맑은 고딕"/>
        <family val="3"/>
        <charset val="129"/>
        <scheme val="minor"/>
      </rPr>
      <t>1</t>
    </r>
    <phoneticPr fontId="1" type="noConversion"/>
  </si>
  <si>
    <r>
      <t>L</t>
    </r>
    <r>
      <rPr>
        <b/>
        <vertAlign val="subscript"/>
        <sz val="13"/>
        <color theme="1"/>
        <rFont val="맑은 고딕"/>
        <family val="3"/>
        <charset val="129"/>
        <scheme val="minor"/>
      </rPr>
      <t>2</t>
    </r>
    <r>
      <rPr>
        <b/>
        <sz val="13"/>
        <color theme="1"/>
        <rFont val="맑은 고딕"/>
        <family val="3"/>
        <charset val="129"/>
        <scheme val="minor"/>
      </rPr>
      <t>(평균값) m</t>
    </r>
    <phoneticPr fontId="1" type="noConversion"/>
  </si>
  <si>
    <r>
      <t>L</t>
    </r>
    <r>
      <rPr>
        <b/>
        <vertAlign val="subscript"/>
        <sz val="13"/>
        <color theme="1"/>
        <rFont val="맑은 고딕"/>
        <family val="3"/>
        <charset val="129"/>
        <scheme val="minor"/>
      </rPr>
      <t>1</t>
    </r>
    <r>
      <rPr>
        <b/>
        <sz val="13"/>
        <color theme="1"/>
        <rFont val="맑은 고딕"/>
        <family val="3"/>
        <charset val="129"/>
        <scheme val="minor"/>
      </rPr>
      <t>(평균값) m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</si>
</sst>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3"/>
      <color theme="1"/>
      <name val="맑은 고딕"/>
      <family val="3"/>
      <charset val="129"/>
      <scheme val="minor"/>
    </font>
    <font>
      <b/>
      <sz val="13"/>
      <color theme="1"/>
      <name val="맑은 고딕"/>
      <family val="3"/>
      <charset val="129"/>
    </font>
    <font>
      <b/>
      <vertAlign val="superscript"/>
      <sz val="13"/>
      <color theme="1"/>
      <name val="맑은 고딕"/>
      <family val="3"/>
      <charset val="129"/>
      <scheme val="minor"/>
    </font>
    <font>
      <b/>
      <i/>
      <sz val="13"/>
      <color theme="1"/>
      <name val="맑은 고딕"/>
      <family val="3"/>
      <charset val="129"/>
      <scheme val="minor"/>
    </font>
    <font>
      <b/>
      <vertAlign val="subscript"/>
      <sz val="13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G6:M32"/>
  <sheetViews>
    <sheetView tabSelected="1" topLeftCell="A6" zoomScale="90" zoomScaleNormal="90" workbookViewId="0">
      <selection activeCell="N10" sqref="N10"/>
    </sheetView>
  </sheetViews>
  <sheetFormatPr defaultRowHeight="16.5" x14ac:dyDescent="0.3"/>
  <cols>
    <col min="7" max="9" width="20.625" customWidth="1"/>
    <col min="10" max="10" width="23.625" bestFit="1" customWidth="1"/>
    <col min="11" max="16" width="20.625" customWidth="1"/>
  </cols>
  <sheetData>
    <row r="6" spans="7:13" ht="39.950000000000003" customHeight="1" x14ac:dyDescent="0.3">
      <c r="G6" s="1" t="s">
        <v>0</v>
      </c>
      <c r="H6" s="1">
        <v>1</v>
      </c>
      <c r="I6" s="1">
        <v>2</v>
      </c>
      <c r="J6" s="1">
        <v>3</v>
      </c>
      <c r="K6" s="1">
        <v>4</v>
      </c>
      <c r="L6" s="1">
        <v>5</v>
      </c>
      <c r="M6" s="1" t="s">
        <v>1</v>
      </c>
    </row>
    <row r="7" spans="7:13" ht="39.950000000000003" customHeight="1" x14ac:dyDescent="0.3">
      <c r="G7" s="1" t="s">
        <v>13</v>
      </c>
      <c r="H7" s="6">
        <v>1.01</v>
      </c>
      <c r="I7" s="6">
        <v>1.01</v>
      </c>
      <c r="J7" s="6">
        <v>1.01</v>
      </c>
      <c r="K7" s="6">
        <v>1.01</v>
      </c>
      <c r="L7" s="6">
        <v>1.01</v>
      </c>
      <c r="M7" s="6">
        <f>SUM(H7:L7)/5</f>
        <v>1.01</v>
      </c>
    </row>
    <row r="8" spans="7:13" ht="39.950000000000003" customHeight="1" x14ac:dyDescent="0.3">
      <c r="G8" s="1" t="s">
        <v>8</v>
      </c>
      <c r="H8" s="6">
        <v>0.63</v>
      </c>
      <c r="I8" s="6">
        <v>0.62</v>
      </c>
      <c r="J8" s="6">
        <v>0.63</v>
      </c>
      <c r="K8" s="6">
        <v>0.62</v>
      </c>
      <c r="L8" s="6">
        <v>0.62</v>
      </c>
      <c r="M8" s="6">
        <f>SUM(H8:L8)/5</f>
        <v>0.624</v>
      </c>
    </row>
    <row r="9" spans="7:13" ht="39.950000000000003" customHeight="1" x14ac:dyDescent="0.3">
      <c r="G9" s="1" t="s">
        <v>7</v>
      </c>
      <c r="H9" s="6">
        <v>0.04</v>
      </c>
      <c r="I9" s="6">
        <v>0.04</v>
      </c>
      <c r="J9" s="6">
        <v>0.04</v>
      </c>
      <c r="K9" s="6">
        <v>0.04</v>
      </c>
      <c r="L9" s="6">
        <v>0.04</v>
      </c>
      <c r="M9" s="6">
        <f>SUM(H9:L9)/5</f>
        <v>0.04</v>
      </c>
    </row>
    <row r="10" spans="7:13" ht="39.950000000000003" customHeight="1" x14ac:dyDescent="0.3">
      <c r="G10" s="2"/>
      <c r="H10" s="2"/>
      <c r="I10" s="2"/>
      <c r="J10" s="2"/>
      <c r="K10" s="2"/>
      <c r="L10" s="2"/>
      <c r="M10" s="2"/>
    </row>
    <row r="11" spans="7:13" ht="39.950000000000003" customHeight="1" x14ac:dyDescent="0.3">
      <c r="G11" s="3" t="s">
        <v>2</v>
      </c>
      <c r="H11" s="1" t="s">
        <v>3</v>
      </c>
      <c r="I11" s="1" t="s">
        <v>4</v>
      </c>
      <c r="J11" s="4" t="s">
        <v>10</v>
      </c>
      <c r="K11" s="7" t="s">
        <v>12</v>
      </c>
      <c r="L11" s="5" t="s">
        <v>9</v>
      </c>
      <c r="M11" s="5" t="s">
        <v>11</v>
      </c>
    </row>
    <row r="12" spans="7:13" ht="39.950000000000003" customHeight="1" x14ac:dyDescent="0.3">
      <c r="G12" s="8" t="s">
        <v>15</v>
      </c>
      <c r="H12" s="8" t="s">
        <v>5</v>
      </c>
      <c r="I12" s="8" t="s">
        <v>6</v>
      </c>
      <c r="J12" s="1">
        <v>204</v>
      </c>
      <c r="K12" s="6">
        <f>J12/100</f>
        <v>2.04</v>
      </c>
      <c r="L12" s="6">
        <f>K12^2</f>
        <v>4.1616</v>
      </c>
      <c r="M12" s="6">
        <f>4*3.14^2*(1.01+0.04)/L12</f>
        <v>9.9505767012687443</v>
      </c>
    </row>
    <row r="13" spans="7:13" ht="39.950000000000003" customHeight="1" x14ac:dyDescent="0.3">
      <c r="G13" s="8"/>
      <c r="H13" s="8"/>
      <c r="I13" s="8"/>
      <c r="J13" s="1">
        <v>201</v>
      </c>
      <c r="K13" s="6">
        <f t="shared" ref="K13:K21" si="0">J13/100</f>
        <v>2.0099999999999998</v>
      </c>
      <c r="L13" s="6">
        <f t="shared" ref="L13:L21" si="1">K13^2</f>
        <v>4.0400999999999989</v>
      </c>
      <c r="M13" s="6">
        <f t="shared" ref="M13:M19" si="2">4*3.14^2*(1.01+0.04)/L13</f>
        <v>10.249825499368832</v>
      </c>
    </row>
    <row r="14" spans="7:13" ht="39.950000000000003" customHeight="1" x14ac:dyDescent="0.3">
      <c r="G14" s="8"/>
      <c r="H14" s="8"/>
      <c r="I14" s="8"/>
      <c r="J14" s="1">
        <v>205</v>
      </c>
      <c r="K14" s="6">
        <f t="shared" si="0"/>
        <v>2.0499999999999998</v>
      </c>
      <c r="L14" s="6">
        <f t="shared" si="1"/>
        <v>4.2024999999999997</v>
      </c>
      <c r="M14" s="6">
        <f t="shared" si="2"/>
        <v>9.8537346817370626</v>
      </c>
    </row>
    <row r="15" spans="7:13" ht="39.950000000000003" customHeight="1" x14ac:dyDescent="0.3">
      <c r="G15" s="8"/>
      <c r="H15" s="8"/>
      <c r="I15" s="8"/>
      <c r="J15" s="1">
        <v>202</v>
      </c>
      <c r="K15" s="6">
        <f t="shared" si="0"/>
        <v>2.02</v>
      </c>
      <c r="L15" s="6">
        <f t="shared" si="1"/>
        <v>4.0804</v>
      </c>
      <c r="M15" s="6">
        <f t="shared" si="2"/>
        <v>10.148593275169102</v>
      </c>
    </row>
    <row r="16" spans="7:13" ht="39.950000000000003" customHeight="1" x14ac:dyDescent="0.3">
      <c r="G16" s="8"/>
      <c r="H16" s="8"/>
      <c r="I16" s="8"/>
      <c r="J16" s="1">
        <v>203</v>
      </c>
      <c r="K16" s="6">
        <f t="shared" si="0"/>
        <v>2.0299999999999998</v>
      </c>
      <c r="L16" s="6">
        <f t="shared" si="1"/>
        <v>4.1208999999999989</v>
      </c>
      <c r="M16" s="6">
        <f t="shared" si="2"/>
        <v>10.048853405809414</v>
      </c>
    </row>
    <row r="17" spans="7:13" ht="39.950000000000003" customHeight="1" x14ac:dyDescent="0.3">
      <c r="G17" s="8" t="s">
        <v>14</v>
      </c>
      <c r="H17" s="8"/>
      <c r="I17" s="8"/>
      <c r="J17" s="1">
        <v>159</v>
      </c>
      <c r="K17" s="6">
        <f t="shared" si="0"/>
        <v>1.59</v>
      </c>
      <c r="L17" s="6">
        <f t="shared" si="1"/>
        <v>2.5281000000000002</v>
      </c>
      <c r="M17" s="6">
        <f>4*3.14^2*(0.62+0.04)/L17</f>
        <v>10.296010442624896</v>
      </c>
    </row>
    <row r="18" spans="7:13" ht="39.950000000000003" customHeight="1" x14ac:dyDescent="0.3">
      <c r="G18" s="8"/>
      <c r="H18" s="8"/>
      <c r="I18" s="8"/>
      <c r="J18" s="1">
        <v>163</v>
      </c>
      <c r="K18" s="6">
        <f t="shared" si="0"/>
        <v>1.63</v>
      </c>
      <c r="L18" s="6">
        <f t="shared" si="1"/>
        <v>2.6568999999999998</v>
      </c>
      <c r="M18" s="6">
        <f t="shared" ref="M18:M21" si="3">4*3.14^2*(0.62+0.04)/L18</f>
        <v>9.7968850916481625</v>
      </c>
    </row>
    <row r="19" spans="7:13" ht="39.950000000000003" customHeight="1" x14ac:dyDescent="0.3">
      <c r="G19" s="8"/>
      <c r="H19" s="8"/>
      <c r="I19" s="8"/>
      <c r="J19" s="1">
        <v>162</v>
      </c>
      <c r="K19" s="6">
        <f t="shared" si="0"/>
        <v>1.62</v>
      </c>
      <c r="L19" s="6">
        <f t="shared" si="1"/>
        <v>2.6244000000000005</v>
      </c>
      <c r="M19" s="6">
        <f t="shared" si="3"/>
        <v>9.9182075903063538</v>
      </c>
    </row>
    <row r="20" spans="7:13" ht="39.950000000000003" customHeight="1" x14ac:dyDescent="0.3">
      <c r="G20" s="8"/>
      <c r="H20" s="8"/>
      <c r="I20" s="8"/>
      <c r="J20" s="1">
        <v>161</v>
      </c>
      <c r="K20" s="6">
        <f t="shared" si="0"/>
        <v>1.61</v>
      </c>
      <c r="L20" s="6">
        <f t="shared" si="1"/>
        <v>2.5921000000000003</v>
      </c>
      <c r="M20" s="6">
        <f t="shared" si="3"/>
        <v>10.041797770147756</v>
      </c>
    </row>
    <row r="21" spans="7:13" ht="39.950000000000003" customHeight="1" x14ac:dyDescent="0.3">
      <c r="G21" s="8"/>
      <c r="H21" s="8"/>
      <c r="I21" s="8"/>
      <c r="J21" s="1">
        <v>160</v>
      </c>
      <c r="K21" s="6">
        <f t="shared" si="0"/>
        <v>1.6</v>
      </c>
      <c r="L21" s="6">
        <f t="shared" si="1"/>
        <v>2.5600000000000005</v>
      </c>
      <c r="M21" s="6">
        <f t="shared" si="3"/>
        <v>10.167712499999999</v>
      </c>
    </row>
    <row r="22" spans="7:13" ht="39.950000000000003" customHeight="1" x14ac:dyDescent="0.3"/>
    <row r="23" spans="7:13" ht="39.950000000000003" customHeight="1" x14ac:dyDescent="0.3"/>
    <row r="24" spans="7:13" ht="39.950000000000003" customHeight="1" x14ac:dyDescent="0.3"/>
    <row r="25" spans="7:13" ht="39.950000000000003" customHeight="1" x14ac:dyDescent="0.3"/>
    <row r="26" spans="7:13" ht="39.950000000000003" customHeight="1" x14ac:dyDescent="0.3"/>
    <row r="27" spans="7:13" ht="39.950000000000003" customHeight="1" x14ac:dyDescent="0.3"/>
    <row r="28" spans="7:13" ht="39.950000000000003" customHeight="1" x14ac:dyDescent="0.3"/>
    <row r="29" spans="7:13" ht="39.950000000000003" customHeight="1" x14ac:dyDescent="0.3"/>
    <row r="30" spans="7:13" ht="39.950000000000003" customHeight="1" x14ac:dyDescent="0.3"/>
    <row r="31" spans="7:13" ht="39.950000000000003" customHeight="1" x14ac:dyDescent="0.3"/>
    <row r="32" spans="7:13" ht="39.950000000000003" customHeight="1" x14ac:dyDescent="0.3"/>
  </sheetData>
  <mergeCells count="4">
    <mergeCell ref="H12:H21"/>
    <mergeCell ref="I12:I21"/>
    <mergeCell ref="G12:G16"/>
    <mergeCell ref="G17:G21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hannam</dc:creator>
  <cp:lastModifiedBy>hannam</cp:lastModifiedBy>
  <dcterms:created xsi:type="dcterms:W3CDTF">2020-04-27T08:02:55Z</dcterms:created>
  <dcterms:modified xsi:type="dcterms:W3CDTF">2020-04-29T08:57:05Z</dcterms:modified>
</cp:coreProperties>
</file>