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_My_Data\01_학교강의\일반물리\실험보고서\"/>
    </mc:Choice>
  </mc:AlternateContent>
  <xr:revisionPtr revIDLastSave="0" documentId="13_ncr:1_{C39658B2-F189-4723-B9C4-6BB75EF7B5DA}" xr6:coauthVersionLast="47" xr6:coauthVersionMax="47" xr10:uidLastSave="{00000000-0000-0000-0000-000000000000}"/>
  <bookViews>
    <workbookView xWindow="6660" yWindow="3450" windowWidth="21510" windowHeight="141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" l="1"/>
  <c r="E16" i="1"/>
  <c r="E17" i="1"/>
  <c r="E18" i="1"/>
  <c r="I8" i="1"/>
  <c r="I9" i="1"/>
  <c r="I10" i="1"/>
  <c r="I7" i="1"/>
  <c r="I6" i="1"/>
  <c r="K10" i="1" l="1"/>
  <c r="G18" i="1" s="1"/>
  <c r="K9" i="1"/>
  <c r="G17" i="1" s="1"/>
  <c r="K8" i="1"/>
  <c r="G16" i="1" s="1"/>
  <c r="G14" i="1"/>
  <c r="K7" i="1"/>
  <c r="G15" i="1" s="1"/>
</calcChain>
</file>

<file path=xl/sharedStrings.xml><?xml version="1.0" encoding="utf-8"?>
<sst xmlns="http://schemas.openxmlformats.org/spreadsheetml/2006/main" count="66" uniqueCount="54">
  <si>
    <t>횟수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</si>
  <si>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</si>
  <si>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</si>
  <si>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</si>
  <si>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100°</t>
    <phoneticPr fontId="1" type="noConversion"/>
  </si>
  <si>
    <t>140°</t>
    <phoneticPr fontId="1" type="noConversion"/>
  </si>
  <si>
    <t>50g</t>
    <phoneticPr fontId="1" type="noConversion"/>
  </si>
  <si>
    <t>60g</t>
    <phoneticPr fontId="1" type="noConversion"/>
  </si>
  <si>
    <t>40g</t>
    <phoneticPr fontId="1" type="noConversion"/>
  </si>
  <si>
    <t>110°</t>
    <phoneticPr fontId="1" type="noConversion"/>
  </si>
  <si>
    <t>80°</t>
    <phoneticPr fontId="1" type="noConversion"/>
  </si>
  <si>
    <t>70°</t>
    <phoneticPr fontId="1" type="noConversion"/>
  </si>
  <si>
    <t>120°</t>
    <phoneticPr fontId="1" type="noConversion"/>
  </si>
  <si>
    <t>130°</t>
    <phoneticPr fontId="1" type="noConversion"/>
  </si>
  <si>
    <t>130°</t>
    <phoneticPr fontId="1" type="noConversion"/>
  </si>
  <si>
    <t>150°</t>
    <phoneticPr fontId="1" type="noConversion"/>
  </si>
  <si>
    <t>150°</t>
    <phoneticPr fontId="1" type="noConversion"/>
  </si>
  <si>
    <t>65g</t>
    <phoneticPr fontId="1" type="noConversion"/>
  </si>
  <si>
    <t>80g</t>
    <phoneticPr fontId="1" type="noConversion"/>
  </si>
  <si>
    <t>115g</t>
    <phoneticPr fontId="1" type="noConversion"/>
  </si>
  <si>
    <t>105g</t>
    <phoneticPr fontId="1" type="noConversion"/>
  </si>
  <si>
    <t>90g</t>
    <phoneticPr fontId="1" type="noConversion"/>
  </si>
  <si>
    <t>70g</t>
    <phoneticPr fontId="1" type="noConversion"/>
  </si>
  <si>
    <t>50g</t>
    <phoneticPr fontId="1" type="noConversion"/>
  </si>
  <si>
    <t>55g</t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</si>
  <si>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A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</si>
  <si>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A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</si>
  <si>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B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</si>
  <si>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B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</si>
  <si>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</t>
    </r>
    <phoneticPr fontId="1" type="noConversion"/>
  </si>
  <si>
    <r>
      <t>120</t>
    </r>
    <r>
      <rPr>
        <b/>
        <sz val="15"/>
        <color theme="1"/>
        <rFont val="맑은 고딕"/>
        <family val="3"/>
        <charset val="129"/>
      </rPr>
      <t>°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</si>
  <si>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C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</si>
  <si>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C1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</si>
  <si>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C1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</si>
  <si>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C2</t>
    </r>
    <phoneticPr fontId="1" type="noConversion"/>
  </si>
  <si>
    <t>실측값</t>
    <phoneticPr fontId="1" type="noConversion"/>
  </si>
  <si>
    <t>계산값</t>
    <phoneticPr fontId="1" type="noConversion"/>
  </si>
  <si>
    <t>계산값의 상대오차 (%)</t>
    <phoneticPr fontId="1" type="noConversion"/>
  </si>
  <si>
    <t>작도값</t>
    <phoneticPr fontId="1" type="noConversion"/>
  </si>
  <si>
    <t>R</t>
    <phoneticPr fontId="1" type="noConversion"/>
  </si>
  <si>
    <t>Ф</t>
    <phoneticPr fontId="1" type="noConversion"/>
  </si>
  <si>
    <t>평균</t>
    <phoneticPr fontId="1" type="noConversion"/>
  </si>
  <si>
    <t>R'</t>
    <phoneticPr fontId="1" type="noConversion"/>
  </si>
  <si>
    <t>Ф'</t>
    <phoneticPr fontId="1" type="noConversion"/>
  </si>
  <si>
    <t>Ф''</t>
    <phoneticPr fontId="1" type="noConversion"/>
  </si>
  <si>
    <t>R''</t>
    <phoneticPr fontId="1" type="noConversion"/>
  </si>
  <si>
    <t>60°</t>
    <phoneticPr fontId="1" type="noConversion"/>
  </si>
  <si>
    <t>48°</t>
    <phoneticPr fontId="1" type="noConversion"/>
  </si>
  <si>
    <t>51°</t>
    <phoneticPr fontId="1" type="noConversion"/>
  </si>
  <si>
    <t>40°</t>
    <phoneticPr fontId="1" type="noConversion"/>
  </si>
  <si>
    <t>84°</t>
    <phoneticPr fontId="1" type="noConversion"/>
  </si>
  <si>
    <t>1cm=10g</t>
    <phoneticPr fontId="1" type="noConversion"/>
  </si>
  <si>
    <t>Err</t>
    <phoneticPr fontId="1" type="noConversion"/>
  </si>
  <si>
    <t>Err=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</si>
</sst>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15"/>
      <color rgb="FF0E73E2"/>
      <name val="맑은 고딕"/>
      <family val="3"/>
      <charset val="129"/>
      <scheme val="minor"/>
    </font>
    <font>
      <b/>
      <sz val="15"/>
      <color rgb="FF00B05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E73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235325</xdr:colOff>
      <xdr:row>12</xdr:row>
      <xdr:rowOff>1</xdr:rowOff>
    </xdr:from>
    <xdr:to>
      <xdr:col>13</xdr:col>
      <xdr:colOff>605118</xdr:colOff>
      <xdr:row>15</xdr:row>
      <xdr:rowOff>212911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72E5D73-A4CC-41BB-BDEA-AA325F90C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6884" y="3910854"/>
          <a:ext cx="1736910" cy="1255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9"/>
  <sheetViews>
    <sheetView tabSelected="1" zoomScale="85" zoomScaleNormal="85" workbookViewId="0">
      <selection activeCell="O7" sqref="O7"/>
    </sheetView>
  </sheetViews>
  <sheetFormatPr defaultRowHeight="16.5" x14ac:dyDescent="0.3"/>
  <cols>
    <col min="11" max="11" width="9.25" bestFit="1" customWidth="1"/>
  </cols>
  <sheetData>
    <row r="1" spans="2:15" ht="17.25" thickBot="1" x14ac:dyDescent="0.35"/>
    <row r="2" spans="2:15" ht="27" thickBot="1" x14ac:dyDescent="0.35">
      <c r="I2" s="12" t="s">
        <v>51</v>
      </c>
      <c r="J2" s="13"/>
      <c r="K2" s="14"/>
    </row>
    <row r="4" spans="2:15" ht="27.75" customHeight="1" x14ac:dyDescent="0.3">
      <c r="B4" s="17" t="s">
        <v>0</v>
      </c>
      <c r="C4" s="17" t="s">
        <v>1</v>
      </c>
      <c r="D4" s="17"/>
      <c r="E4" s="17" t="s">
        <v>2</v>
      </c>
      <c r="F4" s="17"/>
      <c r="G4" s="17" t="s">
        <v>3</v>
      </c>
      <c r="H4" s="17"/>
      <c r="I4" s="17" t="s">
        <v>38</v>
      </c>
      <c r="J4" s="17"/>
      <c r="K4" s="15" t="s">
        <v>36</v>
      </c>
      <c r="L4" s="16"/>
    </row>
    <row r="5" spans="2:15" ht="27.75" customHeight="1" x14ac:dyDescent="0.3">
      <c r="B5" s="17"/>
      <c r="C5" s="1" t="s">
        <v>25</v>
      </c>
      <c r="D5" s="2" t="s">
        <v>26</v>
      </c>
      <c r="E5" s="1" t="s">
        <v>27</v>
      </c>
      <c r="F5" s="2" t="s">
        <v>28</v>
      </c>
      <c r="G5" s="1" t="s">
        <v>31</v>
      </c>
      <c r="H5" s="2" t="s">
        <v>29</v>
      </c>
      <c r="I5" s="1" t="s">
        <v>32</v>
      </c>
      <c r="J5" s="6" t="s">
        <v>33</v>
      </c>
      <c r="K5" s="2" t="s">
        <v>34</v>
      </c>
      <c r="L5" s="1" t="s">
        <v>44</v>
      </c>
    </row>
    <row r="6" spans="2:15" ht="27.75" customHeight="1" x14ac:dyDescent="0.3">
      <c r="B6" s="2">
        <v>1</v>
      </c>
      <c r="C6" s="2" t="s">
        <v>30</v>
      </c>
      <c r="D6" s="2" t="s">
        <v>6</v>
      </c>
      <c r="E6" s="2" t="s">
        <v>4</v>
      </c>
      <c r="F6" s="2" t="s">
        <v>7</v>
      </c>
      <c r="G6" s="2" t="s">
        <v>5</v>
      </c>
      <c r="H6" s="2" t="s">
        <v>8</v>
      </c>
      <c r="I6" s="5" t="str">
        <f>G6</f>
        <v>140°</v>
      </c>
      <c r="J6" s="7">
        <v>4</v>
      </c>
      <c r="K6" s="9">
        <v>4</v>
      </c>
      <c r="L6" s="10">
        <v>84.02</v>
      </c>
    </row>
    <row r="7" spans="2:15" ht="27.75" customHeight="1" x14ac:dyDescent="0.3">
      <c r="B7" s="2">
        <v>2</v>
      </c>
      <c r="C7" s="2" t="s">
        <v>9</v>
      </c>
      <c r="D7" s="2" t="s">
        <v>17</v>
      </c>
      <c r="E7" s="2" t="s">
        <v>12</v>
      </c>
      <c r="F7" s="2" t="s">
        <v>7</v>
      </c>
      <c r="G7" s="2" t="s">
        <v>13</v>
      </c>
      <c r="H7" s="2" t="s">
        <v>23</v>
      </c>
      <c r="I7" s="5" t="str">
        <f>G7</f>
        <v>130°</v>
      </c>
      <c r="J7" s="7">
        <v>5.3</v>
      </c>
      <c r="K7" s="9">
        <f>SQRT((6.5)^2+(6)^2+2*(6.5)*(6)*COS(RADIANS(130)))</f>
        <v>5.3021284824539974</v>
      </c>
      <c r="L7" s="10">
        <v>60.1</v>
      </c>
    </row>
    <row r="8" spans="2:15" ht="27.75" customHeight="1" x14ac:dyDescent="0.3">
      <c r="B8" s="2">
        <v>3</v>
      </c>
      <c r="C8" s="2" t="s">
        <v>4</v>
      </c>
      <c r="D8" s="2" t="s">
        <v>18</v>
      </c>
      <c r="E8" s="2" t="s">
        <v>13</v>
      </c>
      <c r="F8" s="2" t="s">
        <v>7</v>
      </c>
      <c r="G8" s="2" t="s">
        <v>14</v>
      </c>
      <c r="H8" s="2" t="s">
        <v>7</v>
      </c>
      <c r="I8" s="5" t="str">
        <f t="shared" ref="I8:I10" si="0">G8</f>
        <v>130°</v>
      </c>
      <c r="J8" s="7">
        <v>6.2</v>
      </c>
      <c r="K8" s="9">
        <f>SQRT((8)^2+(6)^2+2*(8)*(6)*COS(RADIANS(130)))</f>
        <v>6.1880844750287807</v>
      </c>
      <c r="L8" s="10">
        <v>48</v>
      </c>
    </row>
    <row r="9" spans="2:15" ht="27.75" customHeight="1" x14ac:dyDescent="0.3">
      <c r="B9" s="2">
        <v>4</v>
      </c>
      <c r="C9" s="2" t="s">
        <v>10</v>
      </c>
      <c r="D9" s="2" t="s">
        <v>19</v>
      </c>
      <c r="E9" s="2" t="s">
        <v>14</v>
      </c>
      <c r="F9" s="2" t="s">
        <v>21</v>
      </c>
      <c r="G9" s="2" t="s">
        <v>15</v>
      </c>
      <c r="H9" s="2" t="s">
        <v>24</v>
      </c>
      <c r="I9" s="5" t="str">
        <f t="shared" si="0"/>
        <v>150°</v>
      </c>
      <c r="J9" s="7">
        <v>5.8</v>
      </c>
      <c r="K9" s="9">
        <f>SQRT((11.5)^2+(9)^2+2*(11.5)*(9)*COS(RADIANS(150)))</f>
        <v>5.8294717956793649</v>
      </c>
      <c r="L9" s="10">
        <v>50.5</v>
      </c>
    </row>
    <row r="10" spans="2:15" ht="27.75" customHeight="1" x14ac:dyDescent="0.3">
      <c r="B10" s="2">
        <v>5</v>
      </c>
      <c r="C10" s="2" t="s">
        <v>11</v>
      </c>
      <c r="D10" s="2" t="s">
        <v>20</v>
      </c>
      <c r="E10" s="2" t="s">
        <v>5</v>
      </c>
      <c r="F10" s="2" t="s">
        <v>22</v>
      </c>
      <c r="G10" s="2" t="s">
        <v>16</v>
      </c>
      <c r="H10" s="2" t="s">
        <v>24</v>
      </c>
      <c r="I10" s="5" t="str">
        <f t="shared" si="0"/>
        <v>150°</v>
      </c>
      <c r="J10" s="8">
        <v>6</v>
      </c>
      <c r="K10" s="9">
        <f>SQRT((10.5)^2+(7)^2+2*(10.5)*(7)*COS(RADIANS(150)))</f>
        <v>5.6519258349422383</v>
      </c>
      <c r="L10" s="10">
        <v>38.299999999999997</v>
      </c>
    </row>
    <row r="11" spans="2:15" ht="27.75" customHeight="1" x14ac:dyDescent="0.3"/>
    <row r="12" spans="2:15" ht="27.75" customHeight="1" x14ac:dyDescent="0.3">
      <c r="B12" s="17" t="s">
        <v>0</v>
      </c>
      <c r="C12" s="18" t="s">
        <v>35</v>
      </c>
      <c r="D12" s="18"/>
      <c r="E12" s="18" t="s">
        <v>38</v>
      </c>
      <c r="F12" s="18"/>
      <c r="G12" s="18" t="s">
        <v>36</v>
      </c>
      <c r="H12" s="18"/>
      <c r="I12" s="4" t="s">
        <v>37</v>
      </c>
      <c r="J12" s="4"/>
      <c r="K12" s="4"/>
      <c r="M12" s="11" t="s">
        <v>53</v>
      </c>
      <c r="N12" s="11"/>
      <c r="O12" s="11"/>
    </row>
    <row r="13" spans="2:15" ht="27.75" customHeight="1" x14ac:dyDescent="0.3">
      <c r="B13" s="17"/>
      <c r="C13" s="2" t="s">
        <v>39</v>
      </c>
      <c r="D13" s="1" t="s">
        <v>40</v>
      </c>
      <c r="E13" s="2" t="s">
        <v>42</v>
      </c>
      <c r="F13" s="3" t="s">
        <v>43</v>
      </c>
      <c r="G13" s="2" t="s">
        <v>45</v>
      </c>
      <c r="H13" s="1" t="s">
        <v>44</v>
      </c>
      <c r="I13" s="19" t="s">
        <v>52</v>
      </c>
      <c r="J13" s="20"/>
      <c r="K13" s="21"/>
    </row>
    <row r="14" spans="2:15" ht="27.75" customHeight="1" x14ac:dyDescent="0.3">
      <c r="B14" s="2">
        <v>1</v>
      </c>
      <c r="C14" s="24"/>
      <c r="D14" s="24"/>
      <c r="E14" s="7">
        <v>4</v>
      </c>
      <c r="F14" s="5" t="s">
        <v>50</v>
      </c>
      <c r="G14" s="9">
        <f>K6</f>
        <v>4</v>
      </c>
      <c r="H14" s="10">
        <v>84.02</v>
      </c>
      <c r="I14" s="15">
        <v>0</v>
      </c>
      <c r="J14" s="23"/>
      <c r="K14" s="16"/>
    </row>
    <row r="15" spans="2:15" ht="27.75" customHeight="1" x14ac:dyDescent="0.3">
      <c r="B15" s="2">
        <v>2</v>
      </c>
      <c r="C15" s="24"/>
      <c r="D15" s="24"/>
      <c r="E15" s="7">
        <f t="shared" ref="E15:E18" si="1">J7</f>
        <v>5.3</v>
      </c>
      <c r="F15" s="5" t="s">
        <v>46</v>
      </c>
      <c r="G15" s="9">
        <f t="shared" ref="G15:G18" si="2">K7</f>
        <v>5.3021284824539974</v>
      </c>
      <c r="H15" s="10">
        <v>60.1</v>
      </c>
      <c r="I15" s="15">
        <v>0</v>
      </c>
      <c r="J15" s="23"/>
      <c r="K15" s="16"/>
    </row>
    <row r="16" spans="2:15" ht="27.75" customHeight="1" x14ac:dyDescent="0.3">
      <c r="B16" s="2">
        <v>3</v>
      </c>
      <c r="C16" s="24"/>
      <c r="D16" s="24"/>
      <c r="E16" s="7">
        <f t="shared" si="1"/>
        <v>6.2</v>
      </c>
      <c r="F16" s="5" t="s">
        <v>47</v>
      </c>
      <c r="G16" s="9">
        <f t="shared" si="2"/>
        <v>6.1880844750287807</v>
      </c>
      <c r="H16" s="10">
        <v>48</v>
      </c>
      <c r="I16" s="15">
        <v>0</v>
      </c>
      <c r="J16" s="23"/>
      <c r="K16" s="16"/>
    </row>
    <row r="17" spans="2:11" ht="27.75" customHeight="1" x14ac:dyDescent="0.3">
      <c r="B17" s="2">
        <v>4</v>
      </c>
      <c r="C17" s="24"/>
      <c r="D17" s="24"/>
      <c r="E17" s="7">
        <f t="shared" si="1"/>
        <v>5.8</v>
      </c>
      <c r="F17" s="5" t="s">
        <v>48</v>
      </c>
      <c r="G17" s="9">
        <f t="shared" si="2"/>
        <v>5.8294717956793649</v>
      </c>
      <c r="H17" s="10">
        <v>50.5</v>
      </c>
      <c r="I17" s="15">
        <v>0</v>
      </c>
      <c r="J17" s="23"/>
      <c r="K17" s="16"/>
    </row>
    <row r="18" spans="2:11" ht="27.75" customHeight="1" x14ac:dyDescent="0.3">
      <c r="B18" s="2">
        <v>5</v>
      </c>
      <c r="C18" s="24"/>
      <c r="D18" s="24"/>
      <c r="E18" s="8">
        <f t="shared" si="1"/>
        <v>6</v>
      </c>
      <c r="F18" s="5" t="s">
        <v>49</v>
      </c>
      <c r="G18" s="9">
        <f t="shared" si="2"/>
        <v>5.6519258349422383</v>
      </c>
      <c r="H18" s="10">
        <v>38.299999999999997</v>
      </c>
      <c r="I18" s="15">
        <v>5.3</v>
      </c>
      <c r="J18" s="23"/>
      <c r="K18" s="16"/>
    </row>
    <row r="19" spans="2:11" ht="27.75" customHeight="1" x14ac:dyDescent="0.3">
      <c r="G19" s="17" t="s">
        <v>41</v>
      </c>
      <c r="H19" s="17"/>
      <c r="I19" s="22">
        <v>1.0999999999999999E-2</v>
      </c>
      <c r="J19" s="17"/>
      <c r="K19" s="17"/>
    </row>
  </sheetData>
  <mergeCells count="19">
    <mergeCell ref="G19:H19"/>
    <mergeCell ref="I19:K19"/>
    <mergeCell ref="I14:K14"/>
    <mergeCell ref="I15:K15"/>
    <mergeCell ref="I16:K16"/>
    <mergeCell ref="I17:K17"/>
    <mergeCell ref="I18:K18"/>
    <mergeCell ref="I2:K2"/>
    <mergeCell ref="K4:L4"/>
    <mergeCell ref="B12:B13"/>
    <mergeCell ref="G12:H12"/>
    <mergeCell ref="E12:F12"/>
    <mergeCell ref="C12:D12"/>
    <mergeCell ref="B4:B5"/>
    <mergeCell ref="C4:D4"/>
    <mergeCell ref="E4:F4"/>
    <mergeCell ref="G4:H4"/>
    <mergeCell ref="I4:J4"/>
    <mergeCell ref="I13:K13"/>
  </mergeCells>
  <phoneticPr fontId="1" type="noConversion"/>
  <pageMargins left="0.25" right="0.25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SangBae Kim</cp:lastModifiedBy>
  <cp:lastPrinted>2024-09-23T00:56:43Z</cp:lastPrinted>
  <dcterms:created xsi:type="dcterms:W3CDTF">2020-04-24T10:48:49Z</dcterms:created>
  <dcterms:modified xsi:type="dcterms:W3CDTF">2025-03-24T04:02:31Z</dcterms:modified>
</cp:coreProperties>
</file>